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3_2023\"/>
    </mc:Choice>
  </mc:AlternateContent>
  <xr:revisionPtr revIDLastSave="0" documentId="8_{1C552890-B2B8-4B65-A6A5-964D4C94DC51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<sst xmlns="http://schemas.openxmlformats.org/spreadsheetml/2006/main" count="117" uniqueCount="89">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</sst>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/>
    <xf numFmtId="0" fontId="2" fillId="11" borderId="0" xfId="0" applyFont="1" applyFill="1" applyProtection="1">
      <protection locked="0"/>
    </xf>
    <xf numFmtId="0" fontId="2" fillId="11" borderId="0" xfId="0" applyFont="1" applyFill="1"/>
    <xf numFmtId="0" fontId="5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/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5" xfId="0" applyFont="1" applyBorder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35.42578125" customWidth="1"/>
    <col min="3" max="3" width="20.5703125" customWidth="1"/>
    <col min="4" max="4" width="24" customWidth="1"/>
    <col min="5" max="6" width="13.42578125" customWidth="1"/>
    <col min="7" max="7" width="18.42578125" customWidth="1"/>
    <col min="8" max="8" width="23.85546875" style="35" customWidth="1"/>
    <col min="9" max="9" width="4.85546875" customWidth="1"/>
    <col min="10" max="10" width="2.5703125" customWidth="1"/>
    <col min="11" max="11" width="16.140625" customWidth="1"/>
    <col min="12" max="12" width="24.85546875" customWidth="1"/>
    <col min="13" max="13" width="7.5703125" customWidth="1"/>
    <col min="14" max="14" width="7.42578125" customWidth="1"/>
  </cols>
  <sheetData>
    <row r="1" spans="1:8" x14ac:dyDescent="0.25">
      <c r="A1" s="60" t="s">
        <v>40</v>
      </c>
      <c r="B1" s="60"/>
      <c r="C1" s="60"/>
      <c r="D1" s="60"/>
      <c r="E1" s="28"/>
      <c r="F1" s="28"/>
      <c r="G1" s="28"/>
      <c r="H1" s="28"/>
    </row>
    <row r="2" spans="1:8" ht="40.5" customHeight="1" x14ac:dyDescent="0.25">
      <c r="A2" s="61" t="s">
        <v>41</v>
      </c>
      <c r="B2" s="61"/>
      <c r="C2" s="61"/>
      <c r="D2" s="61"/>
      <c r="E2" s="28"/>
      <c r="F2" s="28"/>
      <c r="G2" s="28"/>
      <c r="H2" s="40" t="s">
        <v>79</v>
      </c>
    </row>
    <row r="3" spans="1:8" ht="51.75" customHeight="1" x14ac:dyDescent="0.25">
      <c r="A3" s="62" t="s">
        <v>42</v>
      </c>
      <c r="B3" s="62"/>
      <c r="C3" s="41" t="s">
        <v>43</v>
      </c>
      <c r="D3" s="45" t="s">
        <v>44</v>
      </c>
      <c r="E3" s="41" t="s">
        <v>45</v>
      </c>
      <c r="F3" s="41" t="s">
        <v>46</v>
      </c>
      <c r="G3" s="45" t="s">
        <v>47</v>
      </c>
      <c r="H3" s="44" t="s">
        <v>80</v>
      </c>
    </row>
    <row r="4" spans="1:8" x14ac:dyDescent="0.25">
      <c r="A4" s="55" t="s">
        <v>55</v>
      </c>
      <c r="B4" s="56"/>
      <c r="C4" s="56"/>
      <c r="D4" s="56"/>
      <c r="E4" s="56"/>
      <c r="F4" s="56"/>
      <c r="G4" s="57"/>
      <c r="H4" s="43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29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29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29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29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29" t="s">
        <v>49</v>
      </c>
    </row>
    <row r="10" spans="1:8" s="15" customFormat="1" x14ac:dyDescent="0.25">
      <c r="A10" s="58" t="s">
        <v>56</v>
      </c>
      <c r="B10" s="59"/>
      <c r="C10" s="59"/>
      <c r="D10" s="59"/>
      <c r="E10" s="59"/>
      <c r="F10" s="59"/>
      <c r="G10" s="46"/>
      <c r="H10" s="29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29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29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29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29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29" t="s">
        <v>49</v>
      </c>
    </row>
    <row r="16" spans="1:8" x14ac:dyDescent="0.25">
      <c r="A16" s="50" t="s">
        <v>54</v>
      </c>
      <c r="B16" s="50"/>
      <c r="C16" s="50"/>
      <c r="D16" s="50"/>
      <c r="E16" s="50"/>
      <c r="F16" s="50"/>
      <c r="G16" s="18">
        <f>SUM(G5:G9,G11:G15)</f>
        <v>0</v>
      </c>
      <c r="H16" s="30"/>
    </row>
    <row r="17" spans="1:15" x14ac:dyDescent="0.25">
      <c r="A17" s="50" t="s">
        <v>55</v>
      </c>
      <c r="B17" s="50"/>
      <c r="C17" s="50"/>
      <c r="D17" s="50"/>
      <c r="E17" s="50"/>
      <c r="F17" s="50"/>
      <c r="G17" s="18">
        <f>SUM(G5:G9)</f>
        <v>0</v>
      </c>
      <c r="H17" s="30"/>
    </row>
    <row r="18" spans="1:15" x14ac:dyDescent="0.25">
      <c r="A18" s="50" t="s">
        <v>56</v>
      </c>
      <c r="B18" s="50"/>
      <c r="C18" s="50"/>
      <c r="D18" s="50"/>
      <c r="E18" s="50"/>
      <c r="F18" s="50"/>
      <c r="G18" s="18">
        <f>SUM(G11:G15)</f>
        <v>0</v>
      </c>
      <c r="H18" s="30"/>
      <c r="J18" s="28"/>
      <c r="K18" s="28"/>
      <c r="L18" s="28"/>
      <c r="M18" s="28"/>
      <c r="N18" s="28"/>
      <c r="O18" s="28"/>
    </row>
    <row r="19" spans="1:15" ht="15" customHeight="1" x14ac:dyDescent="0.25">
      <c r="A19" s="50" t="s">
        <v>58</v>
      </c>
      <c r="B19" s="50"/>
      <c r="C19" s="50"/>
      <c r="D19" s="50"/>
      <c r="E19" s="50"/>
      <c r="F19" s="50"/>
      <c r="G19" s="17">
        <v>0</v>
      </c>
      <c r="H19" s="30"/>
      <c r="J19" s="28"/>
      <c r="K19" s="28"/>
      <c r="L19" s="28" t="s">
        <v>49</v>
      </c>
      <c r="M19" s="28"/>
      <c r="N19" s="28"/>
      <c r="O19" s="28"/>
    </row>
    <row r="20" spans="1:15" x14ac:dyDescent="0.25">
      <c r="A20" s="51"/>
      <c r="B20" s="51"/>
      <c r="C20" s="51"/>
      <c r="D20" s="51"/>
      <c r="E20" s="51"/>
      <c r="F20" s="51"/>
      <c r="G20" s="51"/>
      <c r="H20" s="30"/>
      <c r="J20" s="28"/>
      <c r="K20" s="28"/>
      <c r="L20" s="28" t="s">
        <v>62</v>
      </c>
      <c r="M20" s="28"/>
      <c r="N20" s="28">
        <f>SUMIFS(G5:G15,H5:H15,"Ki pieniężne")</f>
        <v>0</v>
      </c>
      <c r="O20" s="28"/>
    </row>
    <row r="21" spans="1:15" ht="27.75" customHeight="1" x14ac:dyDescent="0.25">
      <c r="A21" s="52" t="s">
        <v>60</v>
      </c>
      <c r="B21" s="53"/>
      <c r="C21" s="53"/>
      <c r="D21" s="53"/>
      <c r="E21" s="53"/>
      <c r="F21" s="53"/>
      <c r="G21" s="53"/>
      <c r="H21" s="30"/>
      <c r="J21" s="28"/>
      <c r="K21" s="28"/>
      <c r="L21" s="28" t="s">
        <v>61</v>
      </c>
      <c r="M21" s="28"/>
      <c r="N21" s="28">
        <f ca="1">SUMIFS($G$5:OFFSET(suma1,-1,0),$H$5:OFFSET(suma1,-1,1),$L21)</f>
        <v>0</v>
      </c>
      <c r="O21" s="28"/>
    </row>
    <row r="22" spans="1:15" x14ac:dyDescent="0.25">
      <c r="A22" s="54"/>
      <c r="B22" s="54"/>
      <c r="C22" s="54"/>
      <c r="D22" s="54"/>
      <c r="E22" s="54"/>
      <c r="F22" s="54"/>
      <c r="G22" s="54"/>
      <c r="H22" s="30"/>
      <c r="J22" s="28"/>
      <c r="K22" s="28"/>
      <c r="L22" s="28" t="s">
        <v>81</v>
      </c>
      <c r="M22" s="28"/>
      <c r="N22" s="28">
        <f ca="1">SUMIFS($G$5:OFFSET(suma1,-1,0),$H$5:OFFSET(suma1,-1,1),$L22)</f>
        <v>0</v>
      </c>
      <c r="O22" s="28"/>
    </row>
    <row r="23" spans="1:15" x14ac:dyDescent="0.25">
      <c r="A23" s="54"/>
      <c r="B23" s="54"/>
      <c r="C23" s="54"/>
      <c r="D23" s="54"/>
      <c r="E23" s="54"/>
      <c r="F23" s="54"/>
      <c r="G23" s="54"/>
      <c r="H23" s="30"/>
      <c r="J23" s="28"/>
      <c r="K23" s="28"/>
      <c r="L23" s="28"/>
      <c r="M23" s="28"/>
      <c r="N23" s="28"/>
      <c r="O23" s="28"/>
    </row>
    <row r="24" spans="1:15" x14ac:dyDescent="0.25">
      <c r="A24" s="54"/>
      <c r="B24" s="54"/>
      <c r="C24" s="54"/>
      <c r="D24" s="54"/>
      <c r="E24" s="54"/>
      <c r="F24" s="54"/>
      <c r="G24" s="54"/>
      <c r="H24" s="30"/>
      <c r="L24" s="28"/>
      <c r="M24" s="28"/>
      <c r="N24" s="28"/>
    </row>
    <row r="25" spans="1:15" x14ac:dyDescent="0.25">
      <c r="A25" s="54"/>
      <c r="B25" s="54"/>
      <c r="C25" s="54"/>
      <c r="D25" s="54"/>
      <c r="E25" s="54"/>
      <c r="F25" s="54"/>
      <c r="G25" s="54"/>
      <c r="H25" s="30"/>
      <c r="L25" s="28"/>
      <c r="M25" s="28"/>
      <c r="N25" s="28"/>
    </row>
    <row r="26" spans="1:15" x14ac:dyDescent="0.25">
      <c r="A26" s="54"/>
      <c r="B26" s="54"/>
      <c r="C26" s="54"/>
      <c r="D26" s="54"/>
      <c r="E26" s="54"/>
      <c r="F26" s="54"/>
      <c r="G26" s="54"/>
      <c r="H26" s="30"/>
      <c r="L26" s="28"/>
      <c r="M26" s="28"/>
      <c r="N26" s="28"/>
    </row>
    <row r="27" spans="1:15" x14ac:dyDescent="0.25">
      <c r="A27" s="54"/>
      <c r="B27" s="54"/>
      <c r="C27" s="54"/>
      <c r="D27" s="54"/>
      <c r="E27" s="54"/>
      <c r="F27" s="54"/>
      <c r="G27" s="54"/>
      <c r="H27" s="30"/>
      <c r="L27" s="33" t="s">
        <v>57</v>
      </c>
      <c r="M27" s="33">
        <f>N20</f>
        <v>0</v>
      </c>
      <c r="N27" s="28"/>
    </row>
    <row r="28" spans="1:15" x14ac:dyDescent="0.25">
      <c r="A28" s="54"/>
      <c r="B28" s="54"/>
      <c r="C28" s="54"/>
      <c r="D28" s="54"/>
      <c r="E28" s="54"/>
      <c r="F28" s="54"/>
      <c r="G28" s="54"/>
      <c r="H28" s="30"/>
      <c r="L28" s="33" t="s">
        <v>59</v>
      </c>
      <c r="M28" s="33">
        <f>N20</f>
        <v>0</v>
      </c>
      <c r="N28" s="28"/>
    </row>
    <row r="29" spans="1:15" x14ac:dyDescent="0.25">
      <c r="A29" s="54"/>
      <c r="B29" s="54"/>
      <c r="C29" s="54"/>
      <c r="D29" s="54"/>
      <c r="E29" s="54"/>
      <c r="F29" s="54"/>
      <c r="G29" s="54"/>
      <c r="H29" s="30"/>
    </row>
    <row r="30" spans="1:15" x14ac:dyDescent="0.25">
      <c r="A30" s="54"/>
      <c r="B30" s="54"/>
      <c r="C30" s="54"/>
      <c r="D30" s="54"/>
      <c r="E30" s="54"/>
      <c r="F30" s="54"/>
      <c r="G30" s="54"/>
      <c r="H30" s="30"/>
    </row>
    <row r="31" spans="1:15" x14ac:dyDescent="0.25">
      <c r="A31" s="54"/>
      <c r="B31" s="54"/>
      <c r="C31" s="54"/>
      <c r="D31" s="54"/>
      <c r="E31" s="54"/>
      <c r="F31" s="54"/>
      <c r="G31" s="54"/>
      <c r="H31" s="30" t="str">
        <f t="shared" ref="H31:H37" si="4">IF(G32=suma1,IF(G32&gt;0,"wybierz z listy",""),"")</f>
        <v/>
      </c>
    </row>
    <row r="32" spans="1:15" x14ac:dyDescent="0.25">
      <c r="A32" s="28"/>
      <c r="B32" s="28"/>
      <c r="C32" s="28"/>
      <c r="D32" s="28"/>
      <c r="E32" s="28"/>
      <c r="F32" s="28"/>
      <c r="G32" s="28"/>
      <c r="H32" s="30" t="str">
        <f t="shared" si="4"/>
        <v/>
      </c>
    </row>
    <row r="33" spans="1:8" x14ac:dyDescent="0.25">
      <c r="A33" s="28"/>
      <c r="B33" s="28"/>
      <c r="C33" s="28"/>
      <c r="D33" s="28"/>
      <c r="E33" s="28"/>
      <c r="F33" s="28"/>
      <c r="G33" s="28"/>
      <c r="H33" s="30" t="str">
        <f t="shared" si="4"/>
        <v/>
      </c>
    </row>
    <row r="34" spans="1:8" x14ac:dyDescent="0.25">
      <c r="A34" s="28"/>
      <c r="B34" s="28"/>
      <c r="C34" s="28"/>
      <c r="D34" s="28"/>
      <c r="E34" s="28"/>
      <c r="F34" s="28"/>
      <c r="G34" s="28"/>
      <c r="H34" s="30" t="str">
        <f t="shared" si="4"/>
        <v/>
      </c>
    </row>
    <row r="35" spans="1:8" x14ac:dyDescent="0.25">
      <c r="A35" s="28"/>
      <c r="B35" s="28"/>
      <c r="C35" s="28"/>
      <c r="D35" s="28"/>
      <c r="E35" s="28"/>
      <c r="F35" s="28"/>
      <c r="G35" s="28"/>
      <c r="H35" s="30" t="str">
        <f t="shared" si="4"/>
        <v/>
      </c>
    </row>
    <row r="36" spans="1:8" x14ac:dyDescent="0.25">
      <c r="A36" s="28"/>
      <c r="B36" s="28"/>
      <c r="C36" s="28"/>
      <c r="D36" s="28"/>
      <c r="E36" s="28"/>
      <c r="F36" s="28"/>
      <c r="G36" s="28"/>
      <c r="H36" s="30" t="str">
        <f t="shared" si="4"/>
        <v/>
      </c>
    </row>
    <row r="37" spans="1:8" x14ac:dyDescent="0.25">
      <c r="A37" s="28"/>
      <c r="B37" s="28"/>
      <c r="C37" s="28"/>
      <c r="D37" s="28"/>
      <c r="E37" s="28"/>
      <c r="F37" s="28"/>
      <c r="G37" s="28"/>
      <c r="H37" s="30" t="str">
        <f t="shared" si="4"/>
        <v/>
      </c>
    </row>
    <row r="38" spans="1:8" x14ac:dyDescent="0.25">
      <c r="A38" s="28"/>
      <c r="B38" s="28"/>
      <c r="C38" s="28"/>
      <c r="D38" s="28"/>
      <c r="E38" s="28"/>
      <c r="F38" s="28"/>
      <c r="G38" s="28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I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8" customWidth="1"/>
    <col min="2" max="2" width="12.85546875" style="28" customWidth="1"/>
    <col min="3" max="3" width="12.42578125" style="28" customWidth="1"/>
    <col min="4" max="4" width="13" style="28" customWidth="1"/>
    <col min="5" max="5" width="11.42578125" style="28" customWidth="1"/>
    <col min="6" max="6" width="11" style="28" customWidth="1"/>
    <col min="7" max="7" width="11.42578125" style="28" customWidth="1"/>
    <col min="8" max="8" width="13.140625" style="28" customWidth="1"/>
    <col min="9" max="9" width="14.5703125" style="28" customWidth="1"/>
    <col min="10" max="16384" width="9.140625" style="28"/>
  </cols>
  <sheetData>
    <row r="1" spans="1:9" ht="17.25" customHeight="1" x14ac:dyDescent="0.2">
      <c r="A1" s="31" t="s">
        <v>38</v>
      </c>
    </row>
    <row r="2" spans="1:9" ht="16.5" customHeight="1" x14ac:dyDescent="0.2">
      <c r="A2" s="66" t="s">
        <v>37</v>
      </c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63" t="s">
        <v>8</v>
      </c>
      <c r="B3" s="63" t="s">
        <v>0</v>
      </c>
      <c r="C3" s="79" t="s">
        <v>1</v>
      </c>
      <c r="D3" s="79"/>
      <c r="E3" s="79"/>
      <c r="F3" s="79" t="s">
        <v>2</v>
      </c>
      <c r="G3" s="79"/>
      <c r="H3" s="79" t="s">
        <v>3</v>
      </c>
      <c r="I3" s="79"/>
    </row>
    <row r="4" spans="1:9" x14ac:dyDescent="0.2">
      <c r="A4" s="77"/>
      <c r="B4" s="64"/>
      <c r="C4" s="79"/>
      <c r="D4" s="79"/>
      <c r="E4" s="79"/>
      <c r="F4" s="79"/>
      <c r="G4" s="79"/>
      <c r="H4" s="79"/>
      <c r="I4" s="79"/>
    </row>
    <row r="5" spans="1:9" ht="51" x14ac:dyDescent="0.2">
      <c r="A5" s="78"/>
      <c r="B5" s="65"/>
      <c r="C5" s="41" t="s">
        <v>4</v>
      </c>
      <c r="D5" s="41" t="s">
        <v>5</v>
      </c>
      <c r="E5" s="41" t="s">
        <v>6</v>
      </c>
      <c r="F5" s="41" t="s">
        <v>7</v>
      </c>
      <c r="G5" s="41" t="s">
        <v>6</v>
      </c>
      <c r="H5" s="41" t="s">
        <v>7</v>
      </c>
      <c r="I5" s="41" t="s">
        <v>6</v>
      </c>
    </row>
    <row r="6" spans="1:9" s="32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s="32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9" s="32" customFormat="1" x14ac:dyDescent="0.2">
      <c r="A8" s="12"/>
      <c r="B8" s="12"/>
      <c r="C8" s="12"/>
      <c r="D8" s="14"/>
      <c r="E8" s="12"/>
      <c r="F8" s="12"/>
      <c r="G8" s="12"/>
      <c r="H8" s="12"/>
      <c r="I8" s="12"/>
    </row>
    <row r="9" spans="1:9" s="32" customFormat="1" x14ac:dyDescent="0.2">
      <c r="A9" s="12"/>
      <c r="B9" s="12"/>
      <c r="C9" s="12"/>
      <c r="D9" s="14"/>
      <c r="E9" s="12"/>
      <c r="F9" s="12"/>
      <c r="G9" s="12"/>
      <c r="H9" s="12"/>
      <c r="I9" s="12"/>
    </row>
    <row r="10" spans="1:9" s="32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</row>
    <row r="11" spans="1:9" s="32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</row>
    <row r="12" spans="1:9" s="32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</row>
    <row r="13" spans="1:9" s="32" customFormat="1" x14ac:dyDescent="0.2">
      <c r="A13" s="80" t="s">
        <v>83</v>
      </c>
      <c r="B13" s="81"/>
      <c r="C13" s="47"/>
      <c r="D13" s="48"/>
      <c r="E13" s="1">
        <f>SUM(E6:E12)</f>
        <v>0</v>
      </c>
      <c r="F13" s="48"/>
      <c r="G13" s="1">
        <f>SUM(G6:G12)</f>
        <v>0</v>
      </c>
      <c r="H13" s="48"/>
      <c r="I13" s="1">
        <f>SUM(I6:I12)</f>
        <v>0</v>
      </c>
    </row>
    <row r="14" spans="1:9" s="32" customFormat="1" x14ac:dyDescent="0.2">
      <c r="A14" s="80" t="s">
        <v>84</v>
      </c>
      <c r="B14" s="81"/>
      <c r="C14" s="82" t="str">
        <f ca="1">TEXT('NPV + wsk_rent'!C5,0) &amp;" = A"</f>
        <v>0 = A</v>
      </c>
      <c r="D14" s="83"/>
      <c r="E14" s="84"/>
      <c r="F14" s="82" t="str">
        <f ca="1">TEXT('NPV + wsk_rent'!D5,0) &amp;" = B"</f>
        <v>0 = B</v>
      </c>
      <c r="G14" s="84"/>
      <c r="H14" s="82" t="str">
        <f ca="1">TEXT('NPV + wsk_rent'!E5,0) &amp;" = C"</f>
        <v>0 = C</v>
      </c>
      <c r="I14" s="84"/>
    </row>
    <row r="15" spans="1:9" s="32" customFormat="1" x14ac:dyDescent="0.2">
      <c r="A15" s="80" t="s">
        <v>85</v>
      </c>
      <c r="B15" s="81"/>
      <c r="C15" s="82">
        <f ca="1">SUM('NPV + wsk_rent'!C5:E5)</f>
        <v>0</v>
      </c>
      <c r="D15" s="83"/>
      <c r="E15" s="83"/>
      <c r="F15" s="83"/>
      <c r="G15" s="83"/>
      <c r="H15" s="83"/>
      <c r="I15" s="84"/>
    </row>
    <row r="17" spans="1:9" ht="51.75" customHeight="1" x14ac:dyDescent="0.2">
      <c r="A17" s="67" t="s">
        <v>39</v>
      </c>
      <c r="B17" s="67"/>
      <c r="C17" s="67"/>
      <c r="D17" s="67"/>
      <c r="E17" s="67"/>
      <c r="F17" s="67"/>
      <c r="G17" s="67"/>
      <c r="H17" s="67"/>
      <c r="I17" s="67"/>
    </row>
    <row r="18" spans="1:9" x14ac:dyDescent="0.2">
      <c r="A18" s="68"/>
      <c r="B18" s="69"/>
      <c r="C18" s="69"/>
      <c r="D18" s="69"/>
      <c r="E18" s="69"/>
      <c r="F18" s="69"/>
      <c r="G18" s="69"/>
      <c r="H18" s="69"/>
      <c r="I18" s="70"/>
    </row>
    <row r="19" spans="1:9" ht="25.5" customHeight="1" x14ac:dyDescent="0.2">
      <c r="A19" s="71"/>
      <c r="B19" s="72"/>
      <c r="C19" s="72"/>
      <c r="D19" s="72"/>
      <c r="E19" s="72"/>
      <c r="F19" s="72"/>
      <c r="G19" s="72"/>
      <c r="H19" s="72"/>
      <c r="I19" s="73"/>
    </row>
    <row r="20" spans="1:9" x14ac:dyDescent="0.2">
      <c r="A20" s="71"/>
      <c r="B20" s="72"/>
      <c r="C20" s="72"/>
      <c r="D20" s="72"/>
      <c r="E20" s="72"/>
      <c r="F20" s="72"/>
      <c r="G20" s="72"/>
      <c r="H20" s="72"/>
      <c r="I20" s="73"/>
    </row>
    <row r="21" spans="1:9" x14ac:dyDescent="0.2">
      <c r="A21" s="71"/>
      <c r="B21" s="72"/>
      <c r="C21" s="72"/>
      <c r="D21" s="72"/>
      <c r="E21" s="72"/>
      <c r="F21" s="72"/>
      <c r="G21" s="72"/>
      <c r="H21" s="72"/>
      <c r="I21" s="73"/>
    </row>
    <row r="22" spans="1:9" x14ac:dyDescent="0.2">
      <c r="A22" s="71"/>
      <c r="B22" s="72"/>
      <c r="C22" s="72"/>
      <c r="D22" s="72"/>
      <c r="E22" s="72"/>
      <c r="F22" s="72"/>
      <c r="G22" s="72"/>
      <c r="H22" s="72"/>
      <c r="I22" s="73"/>
    </row>
    <row r="23" spans="1:9" x14ac:dyDescent="0.2">
      <c r="A23" s="71"/>
      <c r="B23" s="72"/>
      <c r="C23" s="72"/>
      <c r="D23" s="72"/>
      <c r="E23" s="72"/>
      <c r="F23" s="72"/>
      <c r="G23" s="72"/>
      <c r="H23" s="72"/>
      <c r="I23" s="73"/>
    </row>
    <row r="24" spans="1:9" x14ac:dyDescent="0.2">
      <c r="A24" s="71"/>
      <c r="B24" s="72"/>
      <c r="C24" s="72"/>
      <c r="D24" s="72"/>
      <c r="E24" s="72"/>
      <c r="F24" s="72"/>
      <c r="G24" s="72"/>
      <c r="H24" s="72"/>
      <c r="I24" s="73"/>
    </row>
    <row r="25" spans="1:9" x14ac:dyDescent="0.2">
      <c r="A25" s="71"/>
      <c r="B25" s="72"/>
      <c r="C25" s="72"/>
      <c r="D25" s="72"/>
      <c r="E25" s="72"/>
      <c r="F25" s="72"/>
      <c r="G25" s="72"/>
      <c r="H25" s="72"/>
      <c r="I25" s="73"/>
    </row>
    <row r="26" spans="1:9" x14ac:dyDescent="0.2">
      <c r="A26" s="71"/>
      <c r="B26" s="72"/>
      <c r="C26" s="72"/>
      <c r="D26" s="72"/>
      <c r="E26" s="72"/>
      <c r="F26" s="72"/>
      <c r="G26" s="72"/>
      <c r="H26" s="72"/>
      <c r="I26" s="73"/>
    </row>
    <row r="27" spans="1:9" x14ac:dyDescent="0.2">
      <c r="A27" s="74"/>
      <c r="B27" s="75"/>
      <c r="C27" s="75"/>
      <c r="D27" s="75"/>
      <c r="E27" s="75"/>
      <c r="F27" s="75"/>
      <c r="G27" s="75"/>
      <c r="H27" s="75"/>
      <c r="I27" s="76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2" customWidth="1"/>
    <col min="2" max="5" width="9.140625" style="32"/>
    <col min="6" max="6" width="1.5703125" style="32" customWidth="1"/>
    <col min="7" max="7" width="27.5703125" style="32" customWidth="1"/>
    <col min="8" max="8" width="14.42578125" style="32" customWidth="1"/>
    <col min="9" max="16384" width="9.140625" style="32"/>
  </cols>
  <sheetData>
    <row r="1" spans="1:5" ht="16.5" customHeight="1" x14ac:dyDescent="0.2">
      <c r="A1" s="28" t="s">
        <v>36</v>
      </c>
    </row>
    <row r="2" spans="1:5" ht="34.5" customHeight="1" x14ac:dyDescent="0.2">
      <c r="A2" s="86" t="s">
        <v>9</v>
      </c>
      <c r="B2" s="86"/>
      <c r="C2" s="86"/>
      <c r="D2" s="86"/>
      <c r="E2" s="86"/>
    </row>
    <row r="3" spans="1:5" ht="51" x14ac:dyDescent="0.2">
      <c r="A3" s="21" t="s">
        <v>10</v>
      </c>
      <c r="B3" s="24" t="s">
        <v>87</v>
      </c>
      <c r="C3" s="24" t="s">
        <v>11</v>
      </c>
      <c r="D3" s="24" t="s">
        <v>12</v>
      </c>
      <c r="E3" s="24" t="s">
        <v>3</v>
      </c>
    </row>
    <row r="4" spans="1:5" x14ac:dyDescent="0.2">
      <c r="A4" s="22" t="s">
        <v>63</v>
      </c>
      <c r="B4" s="25"/>
      <c r="C4" s="25"/>
      <c r="D4" s="25"/>
      <c r="E4" s="25"/>
    </row>
    <row r="5" spans="1:5" ht="25.5" x14ac:dyDescent="0.2">
      <c r="A5" s="23" t="s">
        <v>64</v>
      </c>
      <c r="B5" s="11">
        <v>0</v>
      </c>
      <c r="C5" s="26">
        <f ca="1">SUMPRODUCT(Przychody!C6:OFFSET(uzasadnienie,-4,2),Przychody!E6:OFFSET(uzasadnienie,-4,4))</f>
        <v>0</v>
      </c>
      <c r="D5" s="26">
        <f ca="1">SUMPRODUCT(Przychody!F6:OFFSET(uzasadnienie,-4,5),Przychody!G6:OFFSET(uzasadnienie,-4,6))</f>
        <v>0</v>
      </c>
      <c r="E5" s="26">
        <f ca="1">SUMPRODUCT(Przychody!H6:OFFSET(uzasadnienie,-4,7),Przychody!I6:OFFSET(uzasadnienie,-4,8))</f>
        <v>0</v>
      </c>
    </row>
    <row r="6" spans="1:5" x14ac:dyDescent="0.2">
      <c r="A6" s="21" t="s">
        <v>65</v>
      </c>
      <c r="B6" s="25"/>
      <c r="C6" s="25"/>
      <c r="D6" s="25"/>
      <c r="E6" s="25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7" t="s">
        <v>13</v>
      </c>
      <c r="B9" s="26">
        <f>B5+B7+B8</f>
        <v>0</v>
      </c>
      <c r="C9" s="26">
        <f t="shared" ref="C9:E9" ca="1" si="0">C5+C7+C8</f>
        <v>0</v>
      </c>
      <c r="D9" s="26">
        <f t="shared" ca="1" si="0"/>
        <v>0</v>
      </c>
      <c r="E9" s="26">
        <f t="shared" ca="1" si="0"/>
        <v>0</v>
      </c>
    </row>
    <row r="10" spans="1:5" x14ac:dyDescent="0.2">
      <c r="A10" s="27" t="s">
        <v>66</v>
      </c>
      <c r="B10" s="25"/>
      <c r="C10" s="25"/>
      <c r="D10" s="25"/>
      <c r="E10" s="25"/>
    </row>
    <row r="11" spans="1:5" x14ac:dyDescent="0.2">
      <c r="A11" s="23" t="s">
        <v>67</v>
      </c>
      <c r="B11" s="11"/>
      <c r="C11" s="11"/>
      <c r="D11" s="11"/>
      <c r="E11" s="11"/>
    </row>
    <row r="12" spans="1:5" ht="25.5" x14ac:dyDescent="0.2">
      <c r="A12" s="23" t="s">
        <v>68</v>
      </c>
      <c r="B12" s="11"/>
      <c r="C12" s="11"/>
      <c r="D12" s="11"/>
      <c r="E12" s="11"/>
    </row>
    <row r="13" spans="1:5" x14ac:dyDescent="0.2">
      <c r="A13" s="23" t="s">
        <v>69</v>
      </c>
      <c r="B13" s="11"/>
      <c r="C13" s="11"/>
      <c r="D13" s="11"/>
      <c r="E13" s="11"/>
    </row>
    <row r="14" spans="1:5" x14ac:dyDescent="0.2">
      <c r="A14" s="23" t="s">
        <v>70</v>
      </c>
      <c r="B14" s="11"/>
      <c r="C14" s="11"/>
      <c r="D14" s="11"/>
      <c r="E14" s="11"/>
    </row>
    <row r="15" spans="1:5" x14ac:dyDescent="0.2">
      <c r="A15" s="23" t="s">
        <v>71</v>
      </c>
      <c r="B15" s="11"/>
      <c r="C15" s="11"/>
      <c r="D15" s="11"/>
      <c r="E15" s="11"/>
    </row>
    <row r="16" spans="1:5" x14ac:dyDescent="0.2">
      <c r="A16" s="23" t="s">
        <v>72</v>
      </c>
      <c r="B16" s="11"/>
      <c r="C16" s="11"/>
      <c r="D16" s="11"/>
      <c r="E16" s="11"/>
    </row>
    <row r="17" spans="1:11" x14ac:dyDescent="0.2">
      <c r="A17" s="23" t="s">
        <v>73</v>
      </c>
      <c r="B17" s="11"/>
      <c r="C17" s="11"/>
      <c r="D17" s="11"/>
      <c r="E17" s="11"/>
      <c r="G17" s="88" t="s">
        <v>86</v>
      </c>
      <c r="H17" s="88"/>
      <c r="I17" s="88"/>
      <c r="J17" s="88"/>
      <c r="K17" s="88"/>
    </row>
    <row r="18" spans="1:11" ht="36" x14ac:dyDescent="0.2">
      <c r="A18" s="23" t="s">
        <v>74</v>
      </c>
      <c r="B18" s="25"/>
      <c r="C18" s="25"/>
      <c r="D18" s="25"/>
      <c r="E18" s="25"/>
      <c r="G18" s="33"/>
      <c r="H18" s="49" t="s">
        <v>88</v>
      </c>
      <c r="I18" s="24" t="s">
        <v>11</v>
      </c>
      <c r="J18" s="24" t="s">
        <v>12</v>
      </c>
      <c r="K18" s="24" t="s">
        <v>3</v>
      </c>
    </row>
    <row r="19" spans="1:11" x14ac:dyDescent="0.2">
      <c r="A19" s="36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3" t="s">
        <v>82</v>
      </c>
      <c r="H19" s="38">
        <v>0</v>
      </c>
      <c r="I19" s="38">
        <v>0</v>
      </c>
      <c r="J19" s="38">
        <v>0</v>
      </c>
      <c r="K19" s="38">
        <v>0</v>
      </c>
    </row>
    <row r="20" spans="1:11" x14ac:dyDescent="0.2">
      <c r="A20" s="37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3" t="s">
        <v>78</v>
      </c>
      <c r="H20" s="38">
        <v>0</v>
      </c>
      <c r="I20" s="38">
        <v>0</v>
      </c>
      <c r="J20" s="38">
        <v>0</v>
      </c>
      <c r="K20" s="38">
        <v>0</v>
      </c>
    </row>
    <row r="21" spans="1:11" x14ac:dyDescent="0.2">
      <c r="A21" s="34"/>
      <c r="B21" s="11"/>
      <c r="C21" s="39"/>
      <c r="D21" s="39"/>
      <c r="E21" s="39"/>
      <c r="F21" s="28"/>
    </row>
    <row r="22" spans="1:11" x14ac:dyDescent="0.2">
      <c r="A22" s="34"/>
      <c r="B22" s="11"/>
      <c r="C22" s="11"/>
      <c r="D22" s="11"/>
      <c r="E22" s="11"/>
    </row>
    <row r="23" spans="1:11" x14ac:dyDescent="0.2">
      <c r="A23" s="34"/>
      <c r="B23" s="11"/>
      <c r="C23" s="11"/>
      <c r="D23" s="11"/>
      <c r="E23" s="11"/>
    </row>
    <row r="24" spans="1:11" x14ac:dyDescent="0.2">
      <c r="A24" s="34"/>
      <c r="B24" s="34"/>
      <c r="C24" s="34"/>
      <c r="D24" s="34"/>
      <c r="E24" s="34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7" t="s">
        <v>14</v>
      </c>
      <c r="B28" s="26">
        <f>SUM(B11:B17)+SUM(B19:B27)</f>
        <v>0</v>
      </c>
      <c r="C28" s="26">
        <f>SUM(C11:C17)+SUM(C19:C27)</f>
        <v>0</v>
      </c>
      <c r="D28" s="26">
        <f t="shared" ref="D28:E28" si="2">SUM(D11:D17)+SUM(D19:D27)</f>
        <v>0</v>
      </c>
      <c r="E28" s="26">
        <f t="shared" si="2"/>
        <v>0</v>
      </c>
    </row>
    <row r="29" spans="1:11" x14ac:dyDescent="0.2">
      <c r="A29" s="27" t="s">
        <v>75</v>
      </c>
      <c r="B29" s="26">
        <f>B9-B28</f>
        <v>0</v>
      </c>
      <c r="C29" s="26">
        <f t="shared" ref="C29:E29" ca="1" si="3">C9-C28</f>
        <v>0</v>
      </c>
      <c r="D29" s="26">
        <f t="shared" ca="1" si="3"/>
        <v>0</v>
      </c>
      <c r="E29" s="26">
        <f t="shared" ca="1" si="3"/>
        <v>0</v>
      </c>
    </row>
    <row r="30" spans="1:11" x14ac:dyDescent="0.2">
      <c r="A30" s="27" t="s">
        <v>76</v>
      </c>
      <c r="B30" s="11"/>
      <c r="C30" s="11"/>
      <c r="D30" s="11"/>
      <c r="E30" s="11"/>
    </row>
    <row r="31" spans="1:11" x14ac:dyDescent="0.2">
      <c r="A31" s="27" t="s">
        <v>77</v>
      </c>
      <c r="B31" s="26">
        <f>B29-B30</f>
        <v>0</v>
      </c>
      <c r="C31" s="26">
        <f t="shared" ref="C31:E31" ca="1" si="4">C29-C30</f>
        <v>0</v>
      </c>
      <c r="D31" s="26">
        <f t="shared" ca="1" si="4"/>
        <v>0</v>
      </c>
      <c r="E31" s="26">
        <f t="shared" ca="1" si="4"/>
        <v>0</v>
      </c>
    </row>
    <row r="32" spans="1:11" x14ac:dyDescent="0.2">
      <c r="A32" s="87" t="s">
        <v>15</v>
      </c>
      <c r="B32" s="87"/>
      <c r="C32" s="87"/>
      <c r="D32" s="87"/>
      <c r="E32" s="87"/>
    </row>
    <row r="33" spans="1:5" x14ac:dyDescent="0.2">
      <c r="A33" s="85"/>
      <c r="B33" s="85"/>
      <c r="C33" s="85"/>
      <c r="D33" s="85"/>
      <c r="E33" s="85"/>
    </row>
    <row r="34" spans="1:5" x14ac:dyDescent="0.2">
      <c r="A34" s="85"/>
      <c r="B34" s="85"/>
      <c r="C34" s="85"/>
      <c r="D34" s="85"/>
      <c r="E34" s="85"/>
    </row>
    <row r="35" spans="1:5" x14ac:dyDescent="0.2">
      <c r="A35" s="85"/>
      <c r="B35" s="85"/>
      <c r="C35" s="85"/>
      <c r="D35" s="85"/>
      <c r="E35" s="85"/>
    </row>
    <row r="36" spans="1:5" x14ac:dyDescent="0.2">
      <c r="A36" s="85"/>
      <c r="B36" s="85"/>
      <c r="C36" s="85"/>
      <c r="D36" s="85"/>
      <c r="E36" s="85"/>
    </row>
    <row r="37" spans="1:5" x14ac:dyDescent="0.2">
      <c r="A37" s="85"/>
      <c r="B37" s="85"/>
      <c r="C37" s="85"/>
      <c r="D37" s="85"/>
      <c r="E37" s="85"/>
    </row>
    <row r="38" spans="1:5" x14ac:dyDescent="0.2">
      <c r="A38" s="85"/>
      <c r="B38" s="85"/>
      <c r="C38" s="85"/>
      <c r="D38" s="85"/>
      <c r="E38" s="85"/>
    </row>
    <row r="39" spans="1:5" x14ac:dyDescent="0.2">
      <c r="A39" s="85"/>
      <c r="B39" s="85"/>
      <c r="C39" s="85"/>
      <c r="D39" s="85"/>
      <c r="E39" s="85"/>
    </row>
    <row r="40" spans="1:5" x14ac:dyDescent="0.2">
      <c r="A40" s="85"/>
      <c r="B40" s="85"/>
      <c r="C40" s="85"/>
      <c r="D40" s="85"/>
      <c r="E40" s="85"/>
    </row>
    <row r="41" spans="1:5" x14ac:dyDescent="0.2">
      <c r="A41" s="85"/>
      <c r="B41" s="85"/>
      <c r="C41" s="85"/>
      <c r="D41" s="85"/>
      <c r="E41" s="85"/>
    </row>
    <row r="42" spans="1:5" x14ac:dyDescent="0.2">
      <c r="A42" s="85"/>
      <c r="B42" s="85"/>
      <c r="C42" s="85"/>
      <c r="D42" s="85"/>
      <c r="E42" s="85"/>
    </row>
    <row r="43" spans="1:5" x14ac:dyDescent="0.2">
      <c r="A43" s="85"/>
      <c r="B43" s="85"/>
      <c r="C43" s="85"/>
      <c r="D43" s="85"/>
      <c r="E43" s="85"/>
    </row>
    <row r="44" spans="1:5" x14ac:dyDescent="0.2">
      <c r="A44" s="85"/>
      <c r="B44" s="85"/>
      <c r="C44" s="85"/>
      <c r="D44" s="85"/>
      <c r="E44" s="85"/>
    </row>
    <row r="45" spans="1:5" x14ac:dyDescent="0.2">
      <c r="A45" s="85"/>
      <c r="B45" s="85"/>
      <c r="C45" s="85"/>
      <c r="D45" s="85"/>
      <c r="E45" s="85"/>
    </row>
    <row r="46" spans="1:5" x14ac:dyDescent="0.2">
      <c r="A46" s="85"/>
      <c r="B46" s="85"/>
      <c r="C46" s="85"/>
      <c r="D46" s="85"/>
      <c r="E46" s="85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42578125" customWidth="1"/>
    <col min="3" max="3" width="13.5703125" customWidth="1"/>
    <col min="4" max="5" width="11.5703125" customWidth="1"/>
    <col min="6" max="6" width="4.140625" customWidth="1"/>
  </cols>
  <sheetData>
    <row r="1" spans="1:6" ht="16.5" customHeight="1" x14ac:dyDescent="0.25">
      <c r="A1" s="28" t="s">
        <v>34</v>
      </c>
      <c r="B1" s="28"/>
      <c r="C1" s="28"/>
      <c r="D1" s="28"/>
      <c r="E1" s="28"/>
    </row>
    <row r="2" spans="1:6" x14ac:dyDescent="0.25">
      <c r="A2" s="94" t="s">
        <v>16</v>
      </c>
      <c r="B2" s="19" t="s">
        <v>17</v>
      </c>
      <c r="C2" s="94" t="s">
        <v>19</v>
      </c>
      <c r="D2" s="94" t="s">
        <v>20</v>
      </c>
      <c r="E2" s="94" t="s">
        <v>21</v>
      </c>
    </row>
    <row r="3" spans="1:6" ht="33.75" customHeight="1" x14ac:dyDescent="0.25">
      <c r="A3" s="94"/>
      <c r="B3" s="19" t="s">
        <v>18</v>
      </c>
      <c r="C3" s="94"/>
      <c r="D3" s="94"/>
      <c r="E3" s="94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0">
        <f t="shared" ref="C7:E7" ca="1" si="0">C5-C6</f>
        <v>0</v>
      </c>
      <c r="D7" s="20">
        <f t="shared" ca="1" si="0"/>
        <v>0</v>
      </c>
      <c r="E7" s="20">
        <f t="shared" ca="1" si="0"/>
        <v>0</v>
      </c>
    </row>
    <row r="8" spans="1:6" ht="22.5" customHeight="1" x14ac:dyDescent="0.25">
      <c r="A8" s="5" t="s">
        <v>26</v>
      </c>
      <c r="B8" s="95">
        <f>RZS!B30</f>
        <v>0</v>
      </c>
      <c r="C8" s="95">
        <f>RZS!C30</f>
        <v>0</v>
      </c>
      <c r="D8" s="95">
        <f>RZS!D30</f>
        <v>0</v>
      </c>
      <c r="E8" s="95">
        <f>RZS!E30</f>
        <v>0</v>
      </c>
    </row>
    <row r="9" spans="1:6" ht="17.25" customHeight="1" x14ac:dyDescent="0.25">
      <c r="A9" s="42"/>
      <c r="B9" s="95"/>
      <c r="C9" s="95"/>
      <c r="D9" s="95"/>
      <c r="E9" s="95"/>
    </row>
    <row r="10" spans="1:6" x14ac:dyDescent="0.25">
      <c r="A10" s="5" t="s">
        <v>27</v>
      </c>
      <c r="B10" s="20">
        <f>B7-B8</f>
        <v>0</v>
      </c>
      <c r="C10" s="20">
        <f t="shared" ref="C10:E10" ca="1" si="1">C7-C8</f>
        <v>0</v>
      </c>
      <c r="D10" s="20">
        <f t="shared" ca="1" si="1"/>
        <v>0</v>
      </c>
      <c r="E10" s="20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0">
        <f>IF(RZS!C19="",0,RZS!C19)+IF(RZS!C20="",0,RZS!C20)</f>
        <v>0</v>
      </c>
      <c r="D12" s="20">
        <f>IF(RZS!D19="",0,RZS!D19)+IF(RZS!D20="",0,RZS!D20)</f>
        <v>0</v>
      </c>
      <c r="E12" s="20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89">
        <f ca="1">SUMPRODUCT(B13:E13,B14:E14)</f>
        <v>0</v>
      </c>
      <c r="C15" s="89"/>
      <c r="D15" s="90"/>
      <c r="E15" s="90"/>
    </row>
    <row r="16" spans="1:6" x14ac:dyDescent="0.25">
      <c r="A16" s="28"/>
      <c r="B16" s="28"/>
      <c r="C16" s="28"/>
      <c r="D16" s="28"/>
      <c r="E16" s="28"/>
    </row>
    <row r="17" spans="1:6" ht="22.7" customHeight="1" x14ac:dyDescent="0.25">
      <c r="A17" s="28" t="s">
        <v>35</v>
      </c>
      <c r="B17" s="28"/>
      <c r="C17" s="28"/>
      <c r="D17" s="28"/>
      <c r="E17" s="28"/>
    </row>
    <row r="18" spans="1:6" x14ac:dyDescent="0.25">
      <c r="A18" s="91"/>
      <c r="B18" s="92" t="s">
        <v>87</v>
      </c>
      <c r="C18" s="93" t="s">
        <v>19</v>
      </c>
      <c r="D18" s="93" t="s">
        <v>20</v>
      </c>
      <c r="E18" s="93" t="s">
        <v>21</v>
      </c>
      <c r="F18" s="2"/>
    </row>
    <row r="19" spans="1:6" ht="31.35" customHeight="1" x14ac:dyDescent="0.25">
      <c r="A19" s="91"/>
      <c r="B19" s="93"/>
      <c r="C19" s="93"/>
      <c r="D19" s="93"/>
      <c r="E19" s="93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2022-08-12T07:07:25Z</cp:lastPrinted>
  <dcterms:created xsi:type="dcterms:W3CDTF">2017-01-11T14:22:24Z</dcterms:created>
  <dcterms:modified xsi:type="dcterms:W3CDTF">2023-04-04T11:48:40Z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